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\Desktop\MASKS\COYOTE MASKS\ORDER FORM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Sheet1!$A$1:$M$55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S54" i="1"/>
  <c r="S53" i="1"/>
  <c r="S52" i="1"/>
  <c r="S51" i="1"/>
  <c r="S55" i="1"/>
  <c r="S50" i="1"/>
  <c r="S49" i="1"/>
  <c r="S48" i="1"/>
  <c r="S47" i="1"/>
  <c r="Q46" i="1"/>
  <c r="O46" i="1"/>
  <c r="L46" i="1" s="1"/>
  <c r="I38" i="1"/>
  <c r="I40" i="1" s="1"/>
  <c r="S56" i="1" l="1"/>
  <c r="L38" i="1" s="1"/>
  <c r="L40" i="1" s="1"/>
  <c r="L44" i="1" s="1"/>
  <c r="L45" i="1" s="1"/>
  <c r="L47" i="1" l="1"/>
</calcChain>
</file>

<file path=xl/sharedStrings.xml><?xml version="1.0" encoding="utf-8"?>
<sst xmlns="http://schemas.openxmlformats.org/spreadsheetml/2006/main" count="59" uniqueCount="53">
  <si>
    <t>NAME OF PURCHASER:</t>
  </si>
  <si>
    <t>PHONE:</t>
  </si>
  <si>
    <t>EMAIL:</t>
  </si>
  <si>
    <t>VENMO:</t>
  </si>
  <si>
    <t>@</t>
  </si>
  <si>
    <t>ADDRESS FOR SHIPPING IF APPLICABLE:</t>
  </si>
  <si>
    <t>Please complete the form and select from the drop-down menu when applicable:</t>
  </si>
  <si>
    <t>DATE:</t>
  </si>
  <si>
    <t>NAME OF MASK RECIPIENT</t>
  </si>
  <si>
    <t>SIZE</t>
  </si>
  <si>
    <t>Youth or Adult</t>
  </si>
  <si>
    <r>
      <t xml:space="preserve">COLOR                 </t>
    </r>
    <r>
      <rPr>
        <b/>
        <sz val="10"/>
        <color theme="0"/>
        <rFont val="Century Gothic"/>
        <family val="2"/>
      </rPr>
      <t>(Red, Black or Gray)</t>
    </r>
  </si>
  <si>
    <t>QTY</t>
  </si>
  <si>
    <t>PERSONALIZATION*</t>
  </si>
  <si>
    <t>If requesting personalization, please indicate name to use</t>
  </si>
  <si>
    <t>Sha Wit</t>
  </si>
  <si>
    <t xml:space="preserve">Free porch pick up on Salmon River Road. </t>
  </si>
  <si>
    <t>Yes, please ship!</t>
  </si>
  <si>
    <t>SUB-TOTAL:</t>
  </si>
  <si>
    <t>x $10</t>
  </si>
  <si>
    <t>x $2</t>
  </si>
  <si>
    <t># Personalized Masks:</t>
  </si>
  <si>
    <t>GRAND TOTALS:</t>
  </si>
  <si>
    <t>NOTES:</t>
  </si>
  <si>
    <t>*Due to font, personalization will be in all caps.</t>
  </si>
  <si>
    <t>For best results, no more than 10 characters is recommended.</t>
  </si>
  <si>
    <t>** Shipping cost may be adjusted for more than 10 masks.</t>
  </si>
  <si>
    <t>TAX:</t>
  </si>
  <si>
    <t>SHIPPING (If Applicable):</t>
  </si>
  <si>
    <t>ORDER TOTAL:</t>
  </si>
  <si>
    <t>COLOR</t>
  </si>
  <si>
    <t>Red</t>
  </si>
  <si>
    <t>Black</t>
  </si>
  <si>
    <t>Gray</t>
  </si>
  <si>
    <t>Youth</t>
  </si>
  <si>
    <t>Adult</t>
  </si>
  <si>
    <t>XS</t>
  </si>
  <si>
    <t>S/M</t>
  </si>
  <si>
    <t>L</t>
  </si>
  <si>
    <t>PERSONALIZATION</t>
  </si>
  <si>
    <t>Yes</t>
  </si>
  <si>
    <t>No</t>
  </si>
  <si>
    <t>WIT</t>
  </si>
  <si>
    <t>If you would like your order shipped for an</t>
  </si>
  <si>
    <t>additional fee, please check here.</t>
  </si>
  <si>
    <t>Shipping begins at $8.45 for USPS Priority Mail**</t>
  </si>
  <si>
    <t>XS, S/M or L</t>
  </si>
  <si>
    <r>
      <t xml:space="preserve">ORDER &amp; INVOICE # </t>
    </r>
    <r>
      <rPr>
        <b/>
        <i/>
        <sz val="11"/>
        <color theme="1"/>
        <rFont val="Century Gothic"/>
        <family val="2"/>
      </rPr>
      <t>(Office Use)</t>
    </r>
    <r>
      <rPr>
        <b/>
        <sz val="11"/>
        <color theme="1"/>
        <rFont val="Century Gothic"/>
        <family val="2"/>
      </rPr>
      <t>:</t>
    </r>
  </si>
  <si>
    <t>A portion of proceeds will be donated to the CVES Foundation.</t>
  </si>
  <si>
    <t>Thank you for your support!</t>
  </si>
  <si>
    <t>SHIP</t>
  </si>
  <si>
    <t>PERSONALIZED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</si>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</sst>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i/>
      <sz val="11"/>
      <color theme="2" tint="-0.499984740745262"/>
      <name val="Century Gothic"/>
      <family val="2"/>
    </font>
    <font>
      <b/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i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2" fillId="2" borderId="0" xfId="0" applyFont="1" applyFill="1" applyProtection="1"/>
    <xf numFmtId="0" fontId="2" fillId="4" borderId="0" xfId="0" applyFont="1" applyFill="1" applyProtection="1"/>
    <xf numFmtId="0" fontId="1" fillId="4" borderId="0" xfId="0" applyFont="1" applyFill="1" applyProtection="1"/>
    <xf numFmtId="0" fontId="1" fillId="4" borderId="1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Protection="1"/>
    <xf numFmtId="0" fontId="6" fillId="3" borderId="17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0" fontId="6" fillId="3" borderId="21" xfId="0" applyFont="1" applyFill="1" applyBorder="1" applyAlignment="1" applyProtection="1">
      <alignment horizontal="center" wrapText="1"/>
    </xf>
    <xf numFmtId="0" fontId="7" fillId="3" borderId="21" xfId="0" applyFont="1" applyFill="1" applyBorder="1" applyAlignment="1" applyProtection="1">
      <alignment horizontal="center" wrapText="1"/>
    </xf>
    <xf numFmtId="0" fontId="7" fillId="3" borderId="21" xfId="0" applyFont="1" applyFill="1" applyBorder="1" applyAlignment="1" applyProtection="1">
      <alignment horizontal="center" wrapText="1"/>
    </xf>
    <xf numFmtId="0" fontId="7" fillId="3" borderId="22" xfId="0" applyFont="1" applyFill="1" applyBorder="1" applyAlignment="1" applyProtection="1">
      <alignment horizontal="center" wrapText="1"/>
    </xf>
    <xf numFmtId="0" fontId="8" fillId="0" borderId="13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2" fillId="5" borderId="0" xfId="0" applyNumberFormat="1" applyFont="1" applyFill="1" applyAlignment="1" applyProtection="1">
      <alignment horizontal="center"/>
    </xf>
    <xf numFmtId="0" fontId="1" fillId="5" borderId="0" xfId="0" applyFont="1" applyFill="1" applyProtection="1"/>
    <xf numFmtId="0" fontId="10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164" fontId="1" fillId="2" borderId="3" xfId="0" applyNumberFormat="1" applyFont="1" applyFill="1" applyBorder="1" applyAlignment="1" applyProtection="1">
      <alignment horizontal="center"/>
    </xf>
    <xf numFmtId="164" fontId="6" fillId="3" borderId="3" xfId="0" applyNumberFormat="1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152400</xdr:rowOff>
    </xdr:from>
    <xdr:to>
      <xdr:col>12</xdr:col>
      <xdr:colOff>219075</xdr:colOff>
      <xdr:row>54</xdr:row>
      <xdr:rowOff>180975</xdr:rowOff>
    </xdr:to>
    <xdr:sp macro="" textlink="">
      <xdr:nvSpPr>
        <xdr:cNvPr id="2" name="Rectangle 1"/>
        <xdr:cNvSpPr/>
      </xdr:nvSpPr>
      <xdr:spPr>
        <a:xfrm>
          <a:off x="123825" y="152400"/>
          <a:ext cx="7540625" cy="11395075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66676</xdr:colOff>
      <xdr:row>1</xdr:row>
      <xdr:rowOff>123826</xdr:rowOff>
    </xdr:from>
    <xdr:to>
      <xdr:col>4</xdr:col>
      <xdr:colOff>422488</xdr:colOff>
      <xdr:row>9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333376"/>
          <a:ext cx="2184612" cy="1552574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2</xdr:row>
      <xdr:rowOff>85726</xdr:rowOff>
    </xdr:from>
    <xdr:to>
      <xdr:col>12</xdr:col>
      <xdr:colOff>1</xdr:colOff>
      <xdr:row>7</xdr:row>
      <xdr:rowOff>90092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6" y="504826"/>
          <a:ext cx="4591050" cy="1052116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49</xdr:row>
      <xdr:rowOff>76200</xdr:rowOff>
    </xdr:from>
    <xdr:ext cx="4392997" cy="878126"/>
    <xdr:sp macro="" textlink="">
      <xdr:nvSpPr>
        <xdr:cNvPr id="5" name="TextBox 4"/>
        <xdr:cNvSpPr txBox="1"/>
      </xdr:nvSpPr>
      <xdr:spPr>
        <a:xfrm>
          <a:off x="333375" y="10334625"/>
          <a:ext cx="4392997" cy="878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Please email your completed form to:</a:t>
          </a:r>
        </a:p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sha@shashimedesigns.com</a:t>
          </a:r>
        </a:p>
        <a:p>
          <a:endParaRPr lang="en-US" sz="1000">
            <a:solidFill>
              <a:schemeClr val="bg1"/>
            </a:solidFill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For additional inquiries or questions:</a:t>
          </a:r>
        </a:p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www.shashimedesigns.com or</a:t>
          </a:r>
          <a:r>
            <a:rPr lang="en-US" sz="1000" baseline="0">
              <a:solidFill>
                <a:schemeClr val="bg1"/>
              </a:solidFill>
              <a:latin typeface="Century Gothic" panose="020B0502020202020204" pitchFamily="34" charset="0"/>
            </a:rPr>
            <a:t> on FB &amp; Instagram @shashimedesigns</a:t>
          </a:r>
          <a:endParaRPr lang="en-US" sz="10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238125</xdr:colOff>
      <xdr:row>49</xdr:row>
      <xdr:rowOff>85725</xdr:rowOff>
    </xdr:from>
    <xdr:ext cx="2571750" cy="878126"/>
    <xdr:sp macro="" textlink="">
      <xdr:nvSpPr>
        <xdr:cNvPr id="6" name="TextBox 5"/>
        <xdr:cNvSpPr txBox="1"/>
      </xdr:nvSpPr>
      <xdr:spPr>
        <a:xfrm>
          <a:off x="4810125" y="10553700"/>
          <a:ext cx="2571750" cy="878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Balances are due before pick-up or shipping. </a:t>
          </a:r>
          <a:r>
            <a:rPr lang="en-US" sz="1000" baseline="0">
              <a:solidFill>
                <a:schemeClr val="bg1"/>
              </a:solidFill>
              <a:latin typeface="Century Gothic" panose="020B0502020202020204" pitchFamily="34" charset="0"/>
            </a:rPr>
            <a:t> </a:t>
          </a:r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Venmo: @ShaWit</a:t>
          </a:r>
        </a:p>
        <a:p>
          <a:endParaRPr lang="en-US" sz="1000">
            <a:solidFill>
              <a:schemeClr val="bg1"/>
            </a:solidFill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bg1"/>
              </a:solidFill>
              <a:latin typeface="Century Gothic" panose="020B0502020202020204" pitchFamily="34" charset="0"/>
            </a:rPr>
            <a:t>Please allow </a:t>
          </a:r>
          <a:r>
            <a:rPr lang="en-US" sz="1000" baseline="0">
              <a:solidFill>
                <a:schemeClr val="bg1"/>
              </a:solidFill>
              <a:latin typeface="Century Gothic" panose="020B0502020202020204" pitchFamily="34" charset="0"/>
            </a:rPr>
            <a:t> a 7-day turnaround as these are made to order.</a:t>
          </a:r>
          <a:endParaRPr lang="en-US" sz="10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="115" zoomScaleNormal="115" zoomScaleSheetLayoutView="145" workbookViewId="0">
      <selection activeCell="K33" sqref="K33:L33"/>
    </sheetView>
  </sheetViews>
  <sheetFormatPr defaultRowHeight="16.5" x14ac:dyDescent="0.3"/>
  <cols>
    <col min="1" max="1" width="4.5703125" style="2" customWidth="1"/>
    <col min="2" max="8" width="9.140625" style="2"/>
    <col min="9" max="9" width="10.140625" style="2" customWidth="1"/>
    <col min="10" max="10" width="10.42578125" style="2" customWidth="1"/>
    <col min="11" max="11" width="7.85546875" style="2" customWidth="1"/>
    <col min="12" max="12" width="15.140625" style="2" customWidth="1"/>
    <col min="13" max="13" width="5.85546875" style="2" customWidth="1"/>
    <col min="14" max="14" width="9.140625" style="2"/>
    <col min="15" max="17" width="9.140625" style="2" hidden="1" customWidth="1"/>
    <col min="18" max="18" width="11.140625" style="2" hidden="1" customWidth="1"/>
    <col min="19" max="20" width="9.140625" style="2" hidden="1" customWidth="1"/>
    <col min="21" max="21" width="0" style="2" hidden="1" customWidth="1"/>
    <col min="22" max="16384" width="9.140625" style="2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3" t="s">
        <v>7</v>
      </c>
      <c r="C11" s="1"/>
      <c r="D11" s="1"/>
      <c r="E11" s="1"/>
      <c r="F11" s="1"/>
      <c r="G11" s="1"/>
      <c r="H11" s="4" t="s">
        <v>47</v>
      </c>
      <c r="I11" s="5"/>
      <c r="J11" s="5"/>
      <c r="K11" s="5"/>
      <c r="L11" s="5"/>
      <c r="M11" s="1"/>
    </row>
    <row r="12" spans="1:13" x14ac:dyDescent="0.3">
      <c r="A12" s="1"/>
      <c r="B12" s="37"/>
      <c r="C12" s="37"/>
      <c r="D12" s="37"/>
      <c r="E12" s="37"/>
      <c r="F12" s="37"/>
      <c r="G12" s="1"/>
      <c r="H12" s="6"/>
      <c r="I12" s="6"/>
      <c r="J12" s="6"/>
      <c r="K12" s="6"/>
      <c r="L12" s="6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3" t="s">
        <v>0</v>
      </c>
      <c r="C14" s="1"/>
      <c r="D14" s="1"/>
      <c r="E14" s="1"/>
      <c r="F14" s="1"/>
      <c r="G14" s="1"/>
      <c r="H14" s="3" t="s">
        <v>1</v>
      </c>
      <c r="I14" s="1"/>
      <c r="J14" s="1"/>
      <c r="K14" s="1"/>
      <c r="L14" s="1"/>
      <c r="M14" s="1"/>
    </row>
    <row r="15" spans="1:13" ht="18.75" customHeight="1" x14ac:dyDescent="0.3">
      <c r="A15" s="1"/>
      <c r="B15" s="37"/>
      <c r="C15" s="37"/>
      <c r="D15" s="37"/>
      <c r="E15" s="37"/>
      <c r="F15" s="37"/>
      <c r="G15" s="1"/>
      <c r="H15" s="37"/>
      <c r="I15" s="37"/>
      <c r="J15" s="37"/>
      <c r="K15" s="37"/>
      <c r="L15" s="37"/>
      <c r="M15" s="1"/>
    </row>
    <row r="16" spans="1:13" ht="18.75" customHeight="1" x14ac:dyDescent="0.3">
      <c r="A16" s="1"/>
      <c r="B16" s="7"/>
      <c r="C16" s="7"/>
      <c r="D16" s="7"/>
      <c r="E16" s="7"/>
      <c r="F16" s="7"/>
      <c r="G16" s="1"/>
      <c r="H16" s="7"/>
      <c r="I16" s="7"/>
      <c r="J16" s="7"/>
      <c r="K16" s="7"/>
      <c r="L16" s="7"/>
      <c r="M16" s="1"/>
    </row>
    <row r="17" spans="1:19" x14ac:dyDescent="0.3">
      <c r="A17" s="1"/>
      <c r="B17" s="3" t="s">
        <v>5</v>
      </c>
      <c r="C17" s="1"/>
      <c r="D17" s="1"/>
      <c r="E17" s="1"/>
      <c r="F17" s="1"/>
      <c r="G17" s="1"/>
      <c r="H17" s="3" t="s">
        <v>2</v>
      </c>
      <c r="I17" s="1"/>
      <c r="J17" s="1"/>
      <c r="K17" s="1"/>
      <c r="L17" s="1"/>
      <c r="M17" s="1"/>
    </row>
    <row r="18" spans="1:19" x14ac:dyDescent="0.3">
      <c r="A18" s="1"/>
      <c r="B18" s="8" t="s">
        <v>45</v>
      </c>
      <c r="C18" s="1"/>
      <c r="D18" s="1"/>
      <c r="E18" s="1"/>
      <c r="F18" s="1"/>
      <c r="G18" s="1"/>
      <c r="H18" s="37"/>
      <c r="I18" s="37"/>
      <c r="J18" s="37"/>
      <c r="K18" s="37"/>
      <c r="L18" s="37"/>
      <c r="M18" s="1"/>
    </row>
    <row r="19" spans="1:19" ht="18.75" customHeight="1" x14ac:dyDescent="0.3">
      <c r="A19" s="1"/>
      <c r="B19" s="37"/>
      <c r="C19" s="37"/>
      <c r="D19" s="37"/>
      <c r="E19" s="37"/>
      <c r="F19" s="37"/>
      <c r="G19" s="1"/>
      <c r="H19" s="3" t="s">
        <v>3</v>
      </c>
      <c r="I19" s="1"/>
      <c r="J19" s="1"/>
      <c r="K19" s="1"/>
      <c r="L19" s="1"/>
      <c r="M19" s="1"/>
    </row>
    <row r="20" spans="1:19" ht="18.75" customHeight="1" x14ac:dyDescent="0.3">
      <c r="A20" s="1"/>
      <c r="B20" s="38"/>
      <c r="C20" s="38"/>
      <c r="D20" s="38"/>
      <c r="E20" s="38"/>
      <c r="F20" s="38"/>
      <c r="G20" s="1"/>
      <c r="H20" s="37" t="s">
        <v>4</v>
      </c>
      <c r="I20" s="37"/>
      <c r="J20" s="37"/>
      <c r="K20" s="37"/>
      <c r="L20" s="37"/>
      <c r="M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9" x14ac:dyDescent="0.3">
      <c r="A22" s="1"/>
      <c r="B22" s="1" t="s">
        <v>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9" ht="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9" x14ac:dyDescent="0.3">
      <c r="A24" s="1"/>
      <c r="B24" s="9" t="s">
        <v>8</v>
      </c>
      <c r="C24" s="10"/>
      <c r="D24" s="10"/>
      <c r="E24" s="10" t="s">
        <v>11</v>
      </c>
      <c r="F24" s="10"/>
      <c r="G24" s="10" t="s">
        <v>9</v>
      </c>
      <c r="H24" s="10"/>
      <c r="I24" s="10" t="s">
        <v>12</v>
      </c>
      <c r="J24" s="10" t="s">
        <v>13</v>
      </c>
      <c r="K24" s="10"/>
      <c r="L24" s="11"/>
      <c r="M24" s="1"/>
    </row>
    <row r="25" spans="1:19" ht="27.75" thickBot="1" x14ac:dyDescent="0.35">
      <c r="A25" s="1"/>
      <c r="B25" s="12"/>
      <c r="C25" s="13"/>
      <c r="D25" s="13"/>
      <c r="E25" s="13"/>
      <c r="F25" s="13"/>
      <c r="G25" s="14" t="s">
        <v>10</v>
      </c>
      <c r="H25" s="14" t="s">
        <v>46</v>
      </c>
      <c r="I25" s="13"/>
      <c r="J25" s="15" t="s">
        <v>14</v>
      </c>
      <c r="K25" s="15"/>
      <c r="L25" s="16"/>
      <c r="M25" s="1"/>
      <c r="O25" s="2" t="s">
        <v>30</v>
      </c>
      <c r="Q25" s="2" t="s">
        <v>9</v>
      </c>
      <c r="S25" s="2" t="s">
        <v>39</v>
      </c>
    </row>
    <row r="26" spans="1:19" ht="18.75" customHeight="1" x14ac:dyDescent="0.3">
      <c r="A26" s="1"/>
      <c r="B26" s="17" t="s">
        <v>15</v>
      </c>
      <c r="C26" s="17"/>
      <c r="D26" s="17"/>
      <c r="E26" s="17" t="s">
        <v>33</v>
      </c>
      <c r="F26" s="17"/>
      <c r="G26" s="18" t="s">
        <v>35</v>
      </c>
      <c r="H26" s="19" t="s">
        <v>37</v>
      </c>
      <c r="I26" s="20">
        <v>1</v>
      </c>
      <c r="J26" s="21" t="s">
        <v>40</v>
      </c>
      <c r="K26" s="22" t="s">
        <v>42</v>
      </c>
      <c r="L26" s="17"/>
      <c r="M26" s="1"/>
      <c r="O26" s="2" t="s">
        <v>31</v>
      </c>
      <c r="Q26" s="2" t="s">
        <v>34</v>
      </c>
      <c r="R26" s="2" t="s">
        <v>36</v>
      </c>
      <c r="S26" s="2" t="s">
        <v>40</v>
      </c>
    </row>
    <row r="27" spans="1:19" x14ac:dyDescent="0.3">
      <c r="A27" s="1"/>
      <c r="B27" s="39"/>
      <c r="C27" s="39"/>
      <c r="D27" s="39"/>
      <c r="E27" s="39"/>
      <c r="F27" s="39"/>
      <c r="G27" s="40"/>
      <c r="H27" s="41"/>
      <c r="I27" s="42"/>
      <c r="J27" s="43"/>
      <c r="K27" s="44"/>
      <c r="L27" s="39"/>
      <c r="M27" s="1"/>
      <c r="O27" s="2" t="s">
        <v>32</v>
      </c>
      <c r="Q27" s="2" t="s">
        <v>35</v>
      </c>
      <c r="R27" s="2" t="s">
        <v>37</v>
      </c>
      <c r="S27" s="2" t="s">
        <v>41</v>
      </c>
    </row>
    <row r="28" spans="1:19" x14ac:dyDescent="0.3">
      <c r="A28" s="1"/>
      <c r="B28" s="45"/>
      <c r="C28" s="45"/>
      <c r="D28" s="45"/>
      <c r="E28" s="45"/>
      <c r="F28" s="45"/>
      <c r="G28" s="46"/>
      <c r="H28" s="47"/>
      <c r="I28" s="48"/>
      <c r="J28" s="49"/>
      <c r="K28" s="50"/>
      <c r="L28" s="45"/>
      <c r="M28" s="1"/>
      <c r="O28" s="2" t="s">
        <v>33</v>
      </c>
      <c r="R28" s="2" t="s">
        <v>38</v>
      </c>
    </row>
    <row r="29" spans="1:19" x14ac:dyDescent="0.3">
      <c r="A29" s="1"/>
      <c r="B29" s="39"/>
      <c r="C29" s="39"/>
      <c r="D29" s="39"/>
      <c r="E29" s="39"/>
      <c r="F29" s="39"/>
      <c r="G29" s="40"/>
      <c r="H29" s="41"/>
      <c r="I29" s="42"/>
      <c r="J29" s="43"/>
      <c r="K29" s="44"/>
      <c r="L29" s="39"/>
      <c r="M29" s="1"/>
    </row>
    <row r="30" spans="1:19" x14ac:dyDescent="0.3">
      <c r="A30" s="1"/>
      <c r="B30" s="45"/>
      <c r="C30" s="45"/>
      <c r="D30" s="45"/>
      <c r="E30" s="45"/>
      <c r="F30" s="45"/>
      <c r="G30" s="46"/>
      <c r="H30" s="47"/>
      <c r="I30" s="48"/>
      <c r="J30" s="49"/>
      <c r="K30" s="50"/>
      <c r="L30" s="45"/>
      <c r="M30" s="1"/>
    </row>
    <row r="31" spans="1:19" x14ac:dyDescent="0.3">
      <c r="A31" s="1"/>
      <c r="B31" s="39"/>
      <c r="C31" s="39"/>
      <c r="D31" s="39"/>
      <c r="E31" s="39"/>
      <c r="F31" s="39"/>
      <c r="G31" s="40"/>
      <c r="H31" s="41"/>
      <c r="I31" s="42"/>
      <c r="J31" s="43"/>
      <c r="K31" s="44"/>
      <c r="L31" s="39"/>
      <c r="M31" s="1"/>
    </row>
    <row r="32" spans="1:19" x14ac:dyDescent="0.3">
      <c r="A32" s="1"/>
      <c r="B32" s="45"/>
      <c r="C32" s="45"/>
      <c r="D32" s="45"/>
      <c r="E32" s="45"/>
      <c r="F32" s="45"/>
      <c r="G32" s="46"/>
      <c r="H32" s="47"/>
      <c r="I32" s="48"/>
      <c r="J32" s="49"/>
      <c r="K32" s="50"/>
      <c r="L32" s="45"/>
      <c r="M32" s="1"/>
    </row>
    <row r="33" spans="1:19" x14ac:dyDescent="0.3">
      <c r="A33" s="1"/>
      <c r="B33" s="39"/>
      <c r="C33" s="39"/>
      <c r="D33" s="39"/>
      <c r="E33" s="39"/>
      <c r="F33" s="39"/>
      <c r="G33" s="40"/>
      <c r="H33" s="41"/>
      <c r="I33" s="42"/>
      <c r="J33" s="43"/>
      <c r="K33" s="44"/>
      <c r="L33" s="39"/>
      <c r="M33" s="1"/>
    </row>
    <row r="34" spans="1:19" x14ac:dyDescent="0.3">
      <c r="A34" s="1"/>
      <c r="B34" s="45"/>
      <c r="C34" s="45"/>
      <c r="D34" s="45"/>
      <c r="E34" s="45"/>
      <c r="F34" s="45"/>
      <c r="G34" s="46"/>
      <c r="H34" s="47"/>
      <c r="I34" s="48"/>
      <c r="J34" s="49"/>
      <c r="K34" s="50"/>
      <c r="L34" s="45"/>
      <c r="M34" s="1"/>
    </row>
    <row r="35" spans="1:19" x14ac:dyDescent="0.3">
      <c r="A35" s="1"/>
      <c r="B35" s="39"/>
      <c r="C35" s="39"/>
      <c r="D35" s="39"/>
      <c r="E35" s="39"/>
      <c r="F35" s="39"/>
      <c r="G35" s="40"/>
      <c r="H35" s="41"/>
      <c r="I35" s="42"/>
      <c r="J35" s="43"/>
      <c r="K35" s="44"/>
      <c r="L35" s="39"/>
      <c r="M35" s="1"/>
    </row>
    <row r="36" spans="1:19" ht="17.25" thickBot="1" x14ac:dyDescent="0.35">
      <c r="A36" s="1"/>
      <c r="B36" s="51"/>
      <c r="C36" s="51"/>
      <c r="D36" s="51"/>
      <c r="E36" s="51"/>
      <c r="F36" s="51"/>
      <c r="G36" s="52"/>
      <c r="H36" s="53"/>
      <c r="I36" s="54"/>
      <c r="J36" s="55"/>
      <c r="K36" s="56"/>
      <c r="L36" s="51"/>
      <c r="M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9" x14ac:dyDescent="0.3">
      <c r="A38" s="1"/>
      <c r="B38" s="23" t="s">
        <v>16</v>
      </c>
      <c r="C38" s="23"/>
      <c r="D38" s="23"/>
      <c r="E38" s="23"/>
      <c r="F38" s="23"/>
      <c r="G38" s="24" t="s">
        <v>18</v>
      </c>
      <c r="H38" s="24"/>
      <c r="I38" s="25">
        <f>SUM(I27:I36)</f>
        <v>0</v>
      </c>
      <c r="J38" s="26" t="s">
        <v>21</v>
      </c>
      <c r="K38" s="26"/>
      <c r="L38" s="25">
        <f>S56</f>
        <v>0</v>
      </c>
      <c r="M38" s="1"/>
    </row>
    <row r="39" spans="1:19" x14ac:dyDescent="0.3">
      <c r="A39" s="1"/>
      <c r="B39" s="27" t="s">
        <v>43</v>
      </c>
      <c r="C39" s="27"/>
      <c r="D39" s="27"/>
      <c r="E39" s="27"/>
      <c r="F39" s="27"/>
      <c r="G39" s="1"/>
      <c r="H39" s="1"/>
      <c r="I39" s="28" t="s">
        <v>19</v>
      </c>
      <c r="J39" s="1"/>
      <c r="K39" s="1"/>
      <c r="L39" s="28" t="s">
        <v>20</v>
      </c>
      <c r="M39" s="1"/>
    </row>
    <row r="40" spans="1:19" x14ac:dyDescent="0.3">
      <c r="A40" s="1"/>
      <c r="B40" s="27" t="s">
        <v>44</v>
      </c>
      <c r="C40" s="27"/>
      <c r="D40" s="27"/>
      <c r="E40" s="27"/>
      <c r="F40" s="27"/>
      <c r="G40" s="29" t="s">
        <v>22</v>
      </c>
      <c r="H40" s="29"/>
      <c r="I40" s="30">
        <f>SUM(I38*10)</f>
        <v>0</v>
      </c>
      <c r="J40" s="31"/>
      <c r="K40" s="31"/>
      <c r="L40" s="30">
        <f>SUM(L38*2)</f>
        <v>0</v>
      </c>
      <c r="M40" s="1"/>
    </row>
    <row r="41" spans="1:19" x14ac:dyDescent="0.3">
      <c r="A41" s="1"/>
      <c r="B41" s="57"/>
      <c r="C41" s="32" t="s">
        <v>17</v>
      </c>
      <c r="D41" s="8"/>
      <c r="E41" s="1"/>
      <c r="F41" s="1"/>
      <c r="G41" s="1"/>
      <c r="H41" s="1"/>
      <c r="I41" s="1"/>
      <c r="J41" s="1"/>
      <c r="K41" s="1"/>
      <c r="L41" s="1"/>
      <c r="M41" s="1"/>
    </row>
    <row r="42" spans="1:1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9" x14ac:dyDescent="0.3">
      <c r="A43" s="1"/>
      <c r="B43" s="32" t="s">
        <v>23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9" x14ac:dyDescent="0.3">
      <c r="A44" s="1"/>
      <c r="B44" s="8" t="s">
        <v>24</v>
      </c>
      <c r="C44" s="1"/>
      <c r="D44" s="1"/>
      <c r="E44" s="1"/>
      <c r="F44" s="1"/>
      <c r="G44" s="1"/>
      <c r="H44" s="1"/>
      <c r="I44" s="1"/>
      <c r="J44" s="1"/>
      <c r="K44" s="33" t="s">
        <v>18</v>
      </c>
      <c r="L44" s="34">
        <f>SUM(I40+L40)</f>
        <v>0</v>
      </c>
      <c r="M44" s="1"/>
    </row>
    <row r="45" spans="1:19" x14ac:dyDescent="0.3">
      <c r="A45" s="1"/>
      <c r="B45" s="8" t="s">
        <v>25</v>
      </c>
      <c r="C45" s="1"/>
      <c r="D45" s="1"/>
      <c r="E45" s="1"/>
      <c r="F45" s="1"/>
      <c r="G45" s="1"/>
      <c r="H45" s="1"/>
      <c r="I45" s="1"/>
      <c r="J45" s="1"/>
      <c r="K45" s="33" t="s">
        <v>27</v>
      </c>
      <c r="L45" s="34">
        <f>SUM(L44*0.0775)</f>
        <v>0</v>
      </c>
      <c r="M45" s="1"/>
      <c r="O45" s="2" t="s">
        <v>50</v>
      </c>
      <c r="Q45" s="2" t="s">
        <v>51</v>
      </c>
    </row>
    <row r="46" spans="1:19" x14ac:dyDescent="0.3">
      <c r="A46" s="1"/>
      <c r="B46" s="8" t="s">
        <v>26</v>
      </c>
      <c r="C46" s="1"/>
      <c r="D46" s="1"/>
      <c r="E46" s="1"/>
      <c r="F46" s="1"/>
      <c r="G46" s="1"/>
      <c r="H46" s="1"/>
      <c r="I46" s="1"/>
      <c r="J46" s="1"/>
      <c r="K46" s="33" t="s">
        <v>28</v>
      </c>
      <c r="L46" s="34">
        <f>SUM(O46*8.45)</f>
        <v>0</v>
      </c>
      <c r="M46" s="1"/>
      <c r="O46" s="2">
        <f>COUNTIF(B41,"*")</f>
        <v>0</v>
      </c>
      <c r="Q46" s="2">
        <f>COUNTIF(J27:J36, "Yes")</f>
        <v>0</v>
      </c>
      <c r="R46" s="2">
        <v>1</v>
      </c>
      <c r="S46" s="2">
        <f>IF(J27="Yes",1,0)*I27</f>
        <v>0</v>
      </c>
    </row>
    <row r="47" spans="1:19" x14ac:dyDescent="0.3">
      <c r="A47" s="1"/>
      <c r="B47" s="27" t="s">
        <v>48</v>
      </c>
      <c r="C47" s="1"/>
      <c r="D47" s="1"/>
      <c r="E47" s="1"/>
      <c r="F47" s="1"/>
      <c r="G47" s="1"/>
      <c r="H47" s="1"/>
      <c r="I47" s="1"/>
      <c r="J47" s="1"/>
      <c r="K47" s="33" t="s">
        <v>29</v>
      </c>
      <c r="L47" s="35">
        <f>SUM(L44:L46)</f>
        <v>0</v>
      </c>
      <c r="M47" s="1"/>
      <c r="R47" s="2">
        <v>2</v>
      </c>
      <c r="S47" s="2">
        <f>IF(J28="Yes",1,0)*I28</f>
        <v>0</v>
      </c>
    </row>
    <row r="48" spans="1:19" x14ac:dyDescent="0.3">
      <c r="A48" s="1"/>
      <c r="B48" s="27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R48" s="2">
        <v>3</v>
      </c>
      <c r="S48" s="2">
        <f>IF(J29="Yes",1,0)*I29</f>
        <v>0</v>
      </c>
    </row>
    <row r="49" spans="1:19" x14ac:dyDescent="0.3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R49" s="2">
        <v>4</v>
      </c>
      <c r="S49" s="2">
        <f>IF(J30="Yes",1,0)*I30</f>
        <v>0</v>
      </c>
    </row>
    <row r="50" spans="1:19" x14ac:dyDescent="0.3">
      <c r="A50" s="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1"/>
      <c r="R50" s="2">
        <v>5</v>
      </c>
      <c r="S50" s="2">
        <f>IF(J31="Yes",1,0)*I31</f>
        <v>0</v>
      </c>
    </row>
    <row r="51" spans="1:19" x14ac:dyDescent="0.3">
      <c r="A51" s="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1"/>
      <c r="R51" s="2">
        <v>6</v>
      </c>
      <c r="S51" s="2">
        <f>IF(J32="Yes",1,0)*I32</f>
        <v>0</v>
      </c>
    </row>
    <row r="52" spans="1:19" x14ac:dyDescent="0.3">
      <c r="A52" s="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1"/>
      <c r="R52" s="2">
        <v>7</v>
      </c>
      <c r="S52" s="2">
        <f>IF(J33="Yes",1,0)*I33</f>
        <v>0</v>
      </c>
    </row>
    <row r="53" spans="1:19" x14ac:dyDescent="0.3">
      <c r="A53" s="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"/>
      <c r="R53" s="2">
        <v>8</v>
      </c>
      <c r="S53" s="2">
        <f>IF(J34="Yes",1,0)*I34</f>
        <v>0</v>
      </c>
    </row>
    <row r="54" spans="1:19" x14ac:dyDescent="0.3">
      <c r="A54" s="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"/>
      <c r="R54" s="2">
        <v>9</v>
      </c>
      <c r="S54" s="2">
        <f>IF(J35="Yes",1,0)*I35</f>
        <v>0</v>
      </c>
    </row>
    <row r="55" spans="1:19" ht="23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R55" s="2">
        <v>10</v>
      </c>
      <c r="S55" s="2">
        <f>IF(J36="Yes",1,0)*I36</f>
        <v>0</v>
      </c>
    </row>
    <row r="56" spans="1:19" ht="17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R56" s="2" t="s">
        <v>52</v>
      </c>
      <c r="S56" s="58">
        <f>SUM(S46:S55)</f>
        <v>0</v>
      </c>
    </row>
  </sheetData>
  <sheetProtection algorithmName="SHA-512" hashValue="bmZmJCWCLhQbuouFRHCCvetjTVbqCBaBxOwtr4l4vE/X2AYfpqU4b96Eurr7LiRN7jDGquThbmE6vbEWMwk4mQ==" saltValue="+maRDqlRMShBFwPAm3GnZQ==" spinCount="100000" sheet="1" objects="1" scenarios="1" selectLockedCells="1"/>
  <mergeCells count="50">
    <mergeCell ref="G40:H40"/>
    <mergeCell ref="B12:F12"/>
    <mergeCell ref="B15:F15"/>
    <mergeCell ref="B19:F19"/>
    <mergeCell ref="B20:F20"/>
    <mergeCell ref="H15:L15"/>
    <mergeCell ref="H18:L18"/>
    <mergeCell ref="H20:L20"/>
    <mergeCell ref="K34:L34"/>
    <mergeCell ref="K35:L35"/>
    <mergeCell ref="K36:L36"/>
    <mergeCell ref="B38:F38"/>
    <mergeCell ref="G38:H38"/>
    <mergeCell ref="J38:K38"/>
    <mergeCell ref="K26:L26"/>
    <mergeCell ref="K27:L27"/>
    <mergeCell ref="K28:L28"/>
    <mergeCell ref="K29:L29"/>
    <mergeCell ref="K30:L30"/>
    <mergeCell ref="K31:L31"/>
    <mergeCell ref="K32:L32"/>
    <mergeCell ref="K33:L33"/>
    <mergeCell ref="B35:D35"/>
    <mergeCell ref="E35:F35"/>
    <mergeCell ref="B36:D36"/>
    <mergeCell ref="E36:F36"/>
    <mergeCell ref="B32:D32"/>
    <mergeCell ref="E32:F32"/>
    <mergeCell ref="B33:D33"/>
    <mergeCell ref="E33:F33"/>
    <mergeCell ref="B34:D34"/>
    <mergeCell ref="E34:F34"/>
    <mergeCell ref="B29:D29"/>
    <mergeCell ref="E29:F29"/>
    <mergeCell ref="B30:D30"/>
    <mergeCell ref="E30:F30"/>
    <mergeCell ref="B31:D31"/>
    <mergeCell ref="E31:F31"/>
    <mergeCell ref="B26:D26"/>
    <mergeCell ref="E26:F26"/>
    <mergeCell ref="B27:D27"/>
    <mergeCell ref="E27:F27"/>
    <mergeCell ref="B28:D28"/>
    <mergeCell ref="E28:F28"/>
    <mergeCell ref="B24:D25"/>
    <mergeCell ref="E24:F25"/>
    <mergeCell ref="G24:H24"/>
    <mergeCell ref="I24:I25"/>
    <mergeCell ref="J24:L24"/>
    <mergeCell ref="J25:L25"/>
  </mergeCells>
  <dataValidations count="4">
    <dataValidation type="list" allowBlank="1" showInputMessage="1" showErrorMessage="1" sqref="E26:F36">
      <formula1>$O$26:$O$28</formula1>
    </dataValidation>
    <dataValidation type="list" allowBlank="1" showInputMessage="1" showErrorMessage="1" sqref="G26:G36">
      <formula1>$Q$26:$Q$27</formula1>
    </dataValidation>
    <dataValidation type="list" allowBlank="1" showInputMessage="1" showErrorMessage="1" sqref="H26:H36">
      <formula1>$R$26:$R$28</formula1>
    </dataValidation>
    <dataValidation type="list" allowBlank="1" showInputMessage="1" showErrorMessage="1" sqref="J26:J36">
      <formula1>$S$26:$S$27</formula1>
    </dataValidation>
  </dataValidations>
  <printOptions horizontalCentered="1" verticalCentered="1"/>
  <pageMargins left="0.7" right="0.7" top="0.75" bottom="0.75" header="0.3" footer="0.3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 Wit</dc:creator>
  <cp:lastModifiedBy>Sha Wit</cp:lastModifiedBy>
  <cp:lastPrinted>2021-08-17T19:01:11Z</cp:lastPrinted>
  <dcterms:created xsi:type="dcterms:W3CDTF">2021-08-17T17:11:12Z</dcterms:created>
  <dcterms:modified xsi:type="dcterms:W3CDTF">2021-08-17T19:03:04Z</dcterms:modified>
</cp:coreProperties>
</file>